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D:\Site CAS\SITE\INGRIJIRI LA DOMICILIU\"/>
    </mc:Choice>
  </mc:AlternateContent>
  <bookViews>
    <workbookView xWindow="0" yWindow="0" windowWidth="24000" windowHeight="8970"/>
  </bookViews>
  <sheets>
    <sheet name="INGRIJIRI LA DOM 12_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O6" i="1" l="1"/>
  <c r="O7" i="1"/>
  <c r="O8" i="1"/>
  <c r="O9" i="1"/>
  <c r="O10" i="1"/>
  <c r="O11" i="1"/>
  <c r="O12" i="1"/>
  <c r="O13" i="1" l="1"/>
  <c r="O15" i="1" s="1"/>
  <c r="O17" i="1" s="1"/>
  <c r="E13" i="1"/>
  <c r="N13" i="1" l="1"/>
  <c r="M13" i="1"/>
  <c r="L13" i="1"/>
  <c r="K13" i="1"/>
  <c r="I13" i="1"/>
  <c r="H13" i="1"/>
  <c r="G13" i="1"/>
  <c r="F13" i="1"/>
  <c r="D13" i="1"/>
  <c r="C13" i="1"/>
</calcChain>
</file>

<file path=xl/sharedStrings.xml><?xml version="1.0" encoding="utf-8"?>
<sst xmlns="http://schemas.openxmlformats.org/spreadsheetml/2006/main" count="29" uniqueCount="29">
  <si>
    <t xml:space="preserve">  </t>
  </si>
  <si>
    <t>Nr.</t>
  </si>
  <si>
    <t>DENUMIRE  FURNIZOR</t>
  </si>
  <si>
    <t>Decont aferent lunii ianuarie</t>
  </si>
  <si>
    <t>Decont aferent lunii februarie</t>
  </si>
  <si>
    <t>Decont aferent lunii martie</t>
  </si>
  <si>
    <t>Decont aferent lunii aprilie</t>
  </si>
  <si>
    <t xml:space="preserve">Decont aferent lunii mai </t>
  </si>
  <si>
    <t xml:space="preserve">Decont aferent lunii iunie </t>
  </si>
  <si>
    <t xml:space="preserve">Decont aferent lunii iulie </t>
  </si>
  <si>
    <t xml:space="preserve">Decont aferent lunii august </t>
  </si>
  <si>
    <t xml:space="preserve">Decont aferent lunii septembrie </t>
  </si>
  <si>
    <t xml:space="preserve">Decont aferent lunii octombrie </t>
  </si>
  <si>
    <t xml:space="preserve">Decont aferent lunii noiembrie </t>
  </si>
  <si>
    <t xml:space="preserve">Decont aferent lunii decembrie  </t>
  </si>
  <si>
    <t>TOTAL AN 2017</t>
  </si>
  <si>
    <t>S.C.HELP MEDICAL  SRL BISTRITA</t>
  </si>
  <si>
    <t>ASOCIATIA FILANTROPIA ORTODOXA -  FILIALA  BISTRITA</t>
  </si>
  <si>
    <t>ASOCIATIA CARITAS EPARHIAL GRECO-CATOLIC CLUJ - FILIALA BISTRITA</t>
  </si>
  <si>
    <t>SC MURIVISAN SRL BISTRITA</t>
  </si>
  <si>
    <t>SC MOLDO-TRANS MED SRL</t>
  </si>
  <si>
    <t>FILIALA REGHIN A FUNDATIEI CRESTINE DIAKONIA</t>
  </si>
  <si>
    <t>TOTAL</t>
  </si>
  <si>
    <t>DECONTURILE FURNIZORILOR DE SERVICII DE INGRIJIRI MEDICALE LA DOMICILIU PENTRU ANUL 2017</t>
  </si>
  <si>
    <t>ASOCIATIA "PROVARSTNICI" Tiha Bargaului</t>
  </si>
  <si>
    <t>Suma restituita stabilita de Comp. control</t>
  </si>
  <si>
    <t>Total angajament legal neutilizat in anul 2017</t>
  </si>
  <si>
    <t>Angajament legal an 2017</t>
  </si>
  <si>
    <t>Dif. neutilizata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</si>
</sst>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11"/>
    </xf>
    <xf numFmtId="17" fontId="3" fillId="0" borderId="0" xfId="0" applyNumberFormat="1" applyFont="1"/>
    <xf numFmtId="4" fontId="1" fillId="0" borderId="0" xfId="0" applyNumberFormat="1" applyFont="1"/>
    <xf numFmtId="17" fontId="1" fillId="0" borderId="0" xfId="0" applyNumberFormat="1" applyFont="1"/>
    <xf numFmtId="0" fontId="0" fillId="0" borderId="0" xfId="0" applyBorder="1"/>
    <xf numFmtId="0" fontId="6" fillId="0" borderId="1" xfId="0" applyFont="1" applyBorder="1"/>
    <xf numFmtId="4" fontId="4" fillId="0" borderId="2" xfId="0" applyNumberFormat="1" applyFont="1" applyBorder="1"/>
    <xf numFmtId="4" fontId="5" fillId="0" borderId="2" xfId="0" applyNumberFormat="1" applyFont="1" applyBorder="1"/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/>
    <xf numFmtId="4" fontId="4" fillId="0" borderId="5" xfId="0" applyNumberFormat="1" applyFont="1" applyBorder="1"/>
    <xf numFmtId="4" fontId="5" fillId="0" borderId="5" xfId="0" applyNumberFormat="1" applyFont="1" applyBorder="1"/>
    <xf numFmtId="1" fontId="7" fillId="0" borderId="6" xfId="0" applyNumberFormat="1" applyFont="1" applyBorder="1"/>
    <xf numFmtId="4" fontId="4" fillId="0" borderId="8" xfId="0" applyNumberFormat="1" applyFont="1" applyBorder="1"/>
    <xf numFmtId="4" fontId="4" fillId="0" borderId="0" xfId="0" applyNumberFormat="1" applyFont="1" applyBorder="1"/>
    <xf numFmtId="4" fontId="7" fillId="0" borderId="0" xfId="0" applyNumberFormat="1" applyFont="1" applyBorder="1"/>
    <xf numFmtId="4" fontId="0" fillId="0" borderId="0" xfId="0" applyNumberFormat="1" applyBorder="1"/>
    <xf numFmtId="4" fontId="7" fillId="0" borderId="0" xfId="0" applyNumberFormat="1" applyFont="1" applyFill="1" applyBorder="1"/>
    <xf numFmtId="1" fontId="7" fillId="0" borderId="0" xfId="0" applyNumberFormat="1" applyFont="1" applyBorder="1"/>
    <xf numFmtId="2" fontId="7" fillId="0" borderId="0" xfId="0" applyNumberFormat="1" applyFont="1" applyFill="1" applyBorder="1"/>
    <xf numFmtId="2" fontId="7" fillId="0" borderId="0" xfId="0" applyNumberFormat="1" applyFont="1" applyBorder="1"/>
    <xf numFmtId="1" fontId="7" fillId="0" borderId="0" xfId="0" applyNumberFormat="1" applyFont="1" applyFill="1" applyBorder="1"/>
    <xf numFmtId="4" fontId="4" fillId="0" borderId="0" xfId="0" applyNumberFormat="1" applyFont="1" applyFill="1" applyBorder="1"/>
    <xf numFmtId="4" fontId="4" fillId="0" borderId="9" xfId="0" applyNumberFormat="1" applyFont="1" applyBorder="1"/>
    <xf numFmtId="0" fontId="5" fillId="0" borderId="10" xfId="0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6" fillId="0" borderId="11" xfId="0" applyFont="1" applyBorder="1"/>
    <xf numFmtId="1" fontId="8" fillId="0" borderId="12" xfId="0" applyNumberFormat="1" applyFont="1" applyBorder="1" applyAlignment="1">
      <alignment horizontal="center"/>
    </xf>
    <xf numFmtId="1" fontId="7" fillId="0" borderId="8" xfId="0" applyNumberFormat="1" applyFont="1" applyBorder="1"/>
    <xf numFmtId="1" fontId="7" fillId="0" borderId="8" xfId="0" applyNumberFormat="1" applyFont="1" applyFill="1" applyBorder="1"/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" fontId="4" fillId="0" borderId="12" xfId="0" applyNumberFormat="1" applyFont="1" applyBorder="1"/>
    <xf numFmtId="4" fontId="5" fillId="0" borderId="12" xfId="0" applyNumberFormat="1" applyFont="1" applyBorder="1"/>
    <xf numFmtId="4" fontId="4" fillId="0" borderId="16" xfId="0" applyNumberFormat="1" applyFont="1" applyBorder="1"/>
    <xf numFmtId="4" fontId="4" fillId="0" borderId="17" xfId="0" applyNumberFormat="1" applyFont="1" applyBorder="1"/>
    <xf numFmtId="4" fontId="4" fillId="0" borderId="18" xfId="0" applyNumberFormat="1" applyFont="1" applyBorder="1"/>
    <xf numFmtId="1" fontId="7" fillId="0" borderId="19" xfId="0" applyNumberFormat="1" applyFont="1" applyBorder="1"/>
    <xf numFmtId="4" fontId="4" fillId="0" borderId="20" xfId="0" applyNumberFormat="1" applyFont="1" applyBorder="1"/>
    <xf numFmtId="4" fontId="5" fillId="0" borderId="20" xfId="0" applyNumberFormat="1" applyFont="1" applyBorder="1"/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/>
    <xf numFmtId="0" fontId="6" fillId="0" borderId="23" xfId="0" applyFont="1" applyBorder="1"/>
    <xf numFmtId="0" fontId="6" fillId="0" borderId="24" xfId="0" applyFont="1" applyBorder="1"/>
    <xf numFmtId="4" fontId="4" fillId="0" borderId="6" xfId="0" applyNumberFormat="1" applyFont="1" applyBorder="1"/>
    <xf numFmtId="4" fontId="5" fillId="0" borderId="25" xfId="0" applyNumberFormat="1" applyFont="1" applyBorder="1"/>
    <xf numFmtId="4" fontId="4" fillId="0" borderId="25" xfId="0" applyNumberFormat="1" applyFont="1" applyBorder="1"/>
    <xf numFmtId="4" fontId="4" fillId="0" borderId="26" xfId="0" applyNumberFormat="1" applyFont="1" applyBorder="1" applyAlignment="1">
      <alignment horizontal="right"/>
    </xf>
    <xf numFmtId="4" fontId="4" fillId="0" borderId="27" xfId="0" applyNumberFormat="1" applyFont="1" applyBorder="1"/>
    <xf numFmtId="4" fontId="4" fillId="0" borderId="28" xfId="0" applyNumberFormat="1" applyFont="1" applyBorder="1"/>
    <xf numFmtId="4" fontId="4" fillId="0" borderId="30" xfId="0" applyNumberFormat="1" applyFont="1" applyBorder="1"/>
    <xf numFmtId="0" fontId="5" fillId="0" borderId="29" xfId="0" applyFont="1" applyBorder="1" applyAlignment="1">
      <alignment horizontal="center" vertical="center" wrapText="1"/>
    </xf>
    <xf numFmtId="4" fontId="4" fillId="0" borderId="31" xfId="0" applyNumberFormat="1" applyFont="1" applyBorder="1"/>
    <xf numFmtId="4" fontId="4" fillId="0" borderId="32" xfId="0" applyNumberFormat="1" applyFont="1" applyBorder="1"/>
    <xf numFmtId="4" fontId="4" fillId="0" borderId="33" xfId="0" applyNumberFormat="1" applyFont="1" applyBorder="1"/>
    <xf numFmtId="0" fontId="9" fillId="0" borderId="0" xfId="0" applyFont="1" applyBorder="1"/>
    <xf numFmtId="0" fontId="9" fillId="0" borderId="10" xfId="0" applyFont="1" applyBorder="1"/>
    <xf numFmtId="0" fontId="9" fillId="0" borderId="34" xfId="0" applyFont="1" applyBorder="1"/>
    <xf numFmtId="4" fontId="4" fillId="0" borderId="34" xfId="0" applyNumberFormat="1" applyFont="1" applyBorder="1"/>
    <xf numFmtId="0" fontId="9" fillId="0" borderId="35" xfId="0" applyFont="1" applyBorder="1"/>
    <xf numFmtId="0" fontId="9" fillId="0" borderId="36" xfId="0" applyFont="1" applyBorder="1"/>
    <xf numFmtId="4" fontId="9" fillId="0" borderId="37" xfId="0" applyNumberFormat="1" applyFont="1" applyBorder="1"/>
    <xf numFmtId="0" fontId="9" fillId="0" borderId="37" xfId="0" applyFont="1" applyBorder="1"/>
    <xf numFmtId="0" fontId="9" fillId="0" borderId="17" xfId="0" applyFont="1" applyBorder="1"/>
    <xf numFmtId="0" fontId="9" fillId="0" borderId="38" xfId="0" applyFont="1" applyBorder="1"/>
    <xf numFmtId="4" fontId="9" fillId="0" borderId="39" xfId="0" applyNumberFormat="1" applyFont="1" applyBorder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C15" sqref="C15"/>
    </sheetView>
  </sheetViews>
  <sheetFormatPr defaultRowHeight="12.75" x14ac:dyDescent="0.2"/>
  <cols>
    <col min="1" max="1" width="4.28515625" customWidth="1"/>
    <col min="2" max="2" width="74.7109375" customWidth="1"/>
    <col min="3" max="3" width="12.85546875" customWidth="1"/>
    <col min="4" max="4" width="13.140625" customWidth="1"/>
    <col min="5" max="5" width="14.140625" customWidth="1"/>
    <col min="6" max="6" width="12.5703125" customWidth="1"/>
    <col min="7" max="7" width="13.28515625" customWidth="1"/>
    <col min="8" max="8" width="15" customWidth="1"/>
    <col min="9" max="9" width="13" customWidth="1"/>
    <col min="10" max="10" width="12.85546875" customWidth="1"/>
    <col min="11" max="11" width="13.28515625" customWidth="1"/>
    <col min="12" max="12" width="12.28515625" customWidth="1"/>
    <col min="13" max="13" width="12.7109375" customWidth="1"/>
    <col min="14" max="14" width="17.42578125" customWidth="1"/>
    <col min="15" max="15" width="12.7109375" customWidth="1"/>
  </cols>
  <sheetData>
    <row r="1" spans="1:26" ht="18.75" x14ac:dyDescent="0.3">
      <c r="A1" s="1"/>
      <c r="B1" s="2"/>
      <c r="C1" s="3"/>
      <c r="D1" s="4"/>
      <c r="E1" s="4"/>
      <c r="F1" s="4"/>
      <c r="G1" s="4"/>
    </row>
    <row r="2" spans="1:26" ht="30.75" customHeight="1" x14ac:dyDescent="0.25">
      <c r="A2" s="1"/>
      <c r="B2" s="70" t="s">
        <v>23</v>
      </c>
      <c r="C2" s="71"/>
      <c r="D2" s="71"/>
      <c r="E2" s="71"/>
      <c r="F2" s="71"/>
      <c r="G2" s="71"/>
    </row>
    <row r="3" spans="1:26" x14ac:dyDescent="0.2">
      <c r="A3" s="1"/>
      <c r="B3" s="5"/>
      <c r="C3" s="5"/>
      <c r="D3" s="4" t="s">
        <v>0</v>
      </c>
      <c r="E3" s="4"/>
      <c r="F3" s="4"/>
      <c r="G3" s="4"/>
      <c r="H3" s="6"/>
    </row>
    <row r="4" spans="1:26" ht="13.5" thickBot="1" x14ac:dyDescent="0.25">
      <c r="A4" s="1"/>
      <c r="B4" s="1"/>
      <c r="C4" s="5"/>
      <c r="D4" s="4"/>
      <c r="E4" s="4"/>
      <c r="F4" s="4"/>
      <c r="G4" s="4"/>
      <c r="H4" s="6"/>
    </row>
    <row r="5" spans="1:26" ht="79.5" thickBot="1" x14ac:dyDescent="0.25">
      <c r="A5" s="26" t="s">
        <v>1</v>
      </c>
      <c r="B5" s="27" t="s">
        <v>2</v>
      </c>
      <c r="C5" s="32" t="s">
        <v>3</v>
      </c>
      <c r="D5" s="32" t="s">
        <v>4</v>
      </c>
      <c r="E5" s="32" t="s">
        <v>5</v>
      </c>
      <c r="F5" s="33" t="s">
        <v>6</v>
      </c>
      <c r="G5" s="34" t="s">
        <v>7</v>
      </c>
      <c r="H5" s="34" t="s">
        <v>8</v>
      </c>
      <c r="I5" s="35" t="s">
        <v>9</v>
      </c>
      <c r="J5" s="34" t="s">
        <v>10</v>
      </c>
      <c r="K5" s="55" t="s">
        <v>11</v>
      </c>
      <c r="L5" s="55" t="s">
        <v>12</v>
      </c>
      <c r="M5" s="55" t="s">
        <v>13</v>
      </c>
      <c r="N5" s="34" t="s">
        <v>14</v>
      </c>
      <c r="O5" s="35" t="s">
        <v>15</v>
      </c>
    </row>
    <row r="6" spans="1:26" ht="15.75" x14ac:dyDescent="0.25">
      <c r="A6" s="7">
        <v>1</v>
      </c>
      <c r="B6" s="41" t="s">
        <v>16</v>
      </c>
      <c r="C6" s="42">
        <v>2105</v>
      </c>
      <c r="D6" s="43">
        <v>8152.5</v>
      </c>
      <c r="E6" s="42">
        <v>8158.75</v>
      </c>
      <c r="F6" s="44">
        <v>5222.5</v>
      </c>
      <c r="G6" s="42">
        <v>8646.25</v>
      </c>
      <c r="H6" s="42">
        <v>4408.75</v>
      </c>
      <c r="I6" s="42">
        <v>5591.25</v>
      </c>
      <c r="J6" s="42">
        <v>7136.25</v>
      </c>
      <c r="K6" s="54">
        <v>2986.25</v>
      </c>
      <c r="L6" s="53">
        <v>5518.75</v>
      </c>
      <c r="M6" s="54">
        <v>4957.5</v>
      </c>
      <c r="N6" s="42">
        <v>3337.5</v>
      </c>
      <c r="O6" s="45">
        <f t="shared" ref="O6:O12" si="0">SUM(C6:N6)</f>
        <v>66221.25</v>
      </c>
      <c r="P6" s="20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x14ac:dyDescent="0.25">
      <c r="A7" s="46">
        <v>2</v>
      </c>
      <c r="B7" s="31" t="s">
        <v>17</v>
      </c>
      <c r="C7" s="8">
        <v>9146.25</v>
      </c>
      <c r="D7" s="9">
        <v>13118.75</v>
      </c>
      <c r="E7" s="8">
        <v>12318.75</v>
      </c>
      <c r="F7" s="10">
        <v>10470</v>
      </c>
      <c r="G7" s="8">
        <v>15547.5</v>
      </c>
      <c r="H7" s="8">
        <v>6237.5</v>
      </c>
      <c r="I7" s="8">
        <v>12840</v>
      </c>
      <c r="J7" s="11">
        <v>9518.75</v>
      </c>
      <c r="K7" s="15">
        <v>5098.75</v>
      </c>
      <c r="L7" s="8">
        <v>17346.25</v>
      </c>
      <c r="M7" s="8">
        <v>8632.5</v>
      </c>
      <c r="N7" s="11">
        <v>13490</v>
      </c>
      <c r="O7" s="25">
        <f t="shared" si="0"/>
        <v>133765</v>
      </c>
      <c r="P7" s="23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x14ac:dyDescent="0.25">
      <c r="A8" s="46">
        <v>3</v>
      </c>
      <c r="B8" s="30" t="s">
        <v>18</v>
      </c>
      <c r="C8" s="12">
        <v>1292.5</v>
      </c>
      <c r="D8" s="13">
        <v>5082.5</v>
      </c>
      <c r="E8" s="12">
        <v>4012.5</v>
      </c>
      <c r="F8" s="10">
        <v>3931.25</v>
      </c>
      <c r="G8" s="12">
        <v>5450</v>
      </c>
      <c r="H8" s="12">
        <v>3321.25</v>
      </c>
      <c r="I8" s="12">
        <v>2866.25</v>
      </c>
      <c r="J8" s="12">
        <v>4440</v>
      </c>
      <c r="K8" s="15">
        <v>916.25</v>
      </c>
      <c r="L8" s="12">
        <v>2458.75</v>
      </c>
      <c r="M8" s="12">
        <v>3308.75</v>
      </c>
      <c r="N8" s="12">
        <v>5355</v>
      </c>
      <c r="O8" s="25">
        <f t="shared" si="0"/>
        <v>42435</v>
      </c>
      <c r="P8" s="20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x14ac:dyDescent="0.25">
      <c r="A9" s="46">
        <v>4</v>
      </c>
      <c r="B9" s="30" t="s">
        <v>19</v>
      </c>
      <c r="C9" s="11">
        <v>2275</v>
      </c>
      <c r="D9" s="13">
        <v>4525</v>
      </c>
      <c r="E9" s="12">
        <v>1245</v>
      </c>
      <c r="F9" s="10">
        <v>1855</v>
      </c>
      <c r="G9" s="12">
        <v>5501.25</v>
      </c>
      <c r="H9" s="12">
        <v>4231.25</v>
      </c>
      <c r="I9" s="12">
        <v>4615</v>
      </c>
      <c r="J9" s="12">
        <v>6397.5</v>
      </c>
      <c r="K9" s="15">
        <v>8687.5</v>
      </c>
      <c r="L9" s="12">
        <v>9296.25</v>
      </c>
      <c r="M9" s="12">
        <v>4658.75</v>
      </c>
      <c r="N9" s="12">
        <v>3512.5</v>
      </c>
      <c r="O9" s="25">
        <f t="shared" si="0"/>
        <v>56800</v>
      </c>
      <c r="P9" s="20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x14ac:dyDescent="0.25">
      <c r="A10" s="46">
        <v>5</v>
      </c>
      <c r="B10" s="30" t="s">
        <v>24</v>
      </c>
      <c r="C10" s="15">
        <v>8632.5</v>
      </c>
      <c r="D10" s="13">
        <v>14066.25</v>
      </c>
      <c r="E10" s="12">
        <v>13225</v>
      </c>
      <c r="F10" s="10">
        <v>14380</v>
      </c>
      <c r="G10" s="12">
        <v>25251.25</v>
      </c>
      <c r="H10" s="12">
        <v>16992.5</v>
      </c>
      <c r="I10" s="12">
        <v>10297.5</v>
      </c>
      <c r="J10" s="12">
        <v>20703.75</v>
      </c>
      <c r="K10" s="15">
        <v>9361.25</v>
      </c>
      <c r="L10" s="12">
        <v>22155</v>
      </c>
      <c r="M10" s="12">
        <v>14722.5</v>
      </c>
      <c r="N10" s="12">
        <v>12455</v>
      </c>
      <c r="O10" s="25">
        <f t="shared" si="0"/>
        <v>182242.5</v>
      </c>
      <c r="P10" s="20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x14ac:dyDescent="0.25">
      <c r="A11" s="46">
        <v>6</v>
      </c>
      <c r="B11" s="30" t="s">
        <v>20</v>
      </c>
      <c r="C11" s="15">
        <v>10490</v>
      </c>
      <c r="D11" s="13">
        <v>15810</v>
      </c>
      <c r="E11" s="12">
        <v>19673.75</v>
      </c>
      <c r="F11" s="10">
        <v>6846.25</v>
      </c>
      <c r="G11" s="12">
        <v>18591.25</v>
      </c>
      <c r="H11" s="12">
        <v>9366.25</v>
      </c>
      <c r="I11" s="12">
        <v>22018.75</v>
      </c>
      <c r="J11" s="12">
        <v>19095</v>
      </c>
      <c r="K11" s="15">
        <v>14718.75</v>
      </c>
      <c r="L11" s="12">
        <v>18091.25</v>
      </c>
      <c r="M11" s="12">
        <v>16655</v>
      </c>
      <c r="N11" s="12">
        <v>13468.75</v>
      </c>
      <c r="O11" s="25">
        <f t="shared" si="0"/>
        <v>184825</v>
      </c>
      <c r="P11" s="20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6.5" thickBot="1" x14ac:dyDescent="0.3">
      <c r="A12" s="47">
        <v>7</v>
      </c>
      <c r="B12" s="14" t="s">
        <v>21</v>
      </c>
      <c r="C12" s="48">
        <v>0</v>
      </c>
      <c r="D12" s="49">
        <v>0</v>
      </c>
      <c r="E12" s="50">
        <v>0</v>
      </c>
      <c r="F12" s="51">
        <v>82.5</v>
      </c>
      <c r="G12" s="50">
        <v>715</v>
      </c>
      <c r="H12" s="50">
        <v>0</v>
      </c>
      <c r="I12" s="50">
        <v>420</v>
      </c>
      <c r="J12" s="50">
        <v>1575</v>
      </c>
      <c r="K12" s="8">
        <v>945</v>
      </c>
      <c r="L12" s="11">
        <v>2215</v>
      </c>
      <c r="M12" s="12">
        <v>1985</v>
      </c>
      <c r="N12" s="38">
        <v>1832.5</v>
      </c>
      <c r="O12" s="52">
        <f t="shared" si="0"/>
        <v>9770</v>
      </c>
      <c r="P12" s="6"/>
      <c r="Q12" s="6"/>
    </row>
    <row r="13" spans="1:26" ht="16.5" customHeight="1" thickBot="1" x14ac:dyDescent="0.3">
      <c r="A13" s="28"/>
      <c r="B13" s="29" t="s">
        <v>22</v>
      </c>
      <c r="C13" s="36">
        <f t="shared" ref="C13:H13" si="1">SUM(C6:C12)</f>
        <v>33941.25</v>
      </c>
      <c r="D13" s="37">
        <f t="shared" si="1"/>
        <v>60755</v>
      </c>
      <c r="E13" s="36">
        <f>SUM(E6:E12)</f>
        <v>58633.75</v>
      </c>
      <c r="F13" s="36">
        <f>SUM(F6:F12)</f>
        <v>42787.5</v>
      </c>
      <c r="G13" s="38">
        <f t="shared" si="1"/>
        <v>79702.5</v>
      </c>
      <c r="H13" s="39">
        <f t="shared" si="1"/>
        <v>44557.5</v>
      </c>
      <c r="I13" s="39">
        <f t="shared" ref="I13:O13" si="2">SUM(I6:I12)</f>
        <v>58648.75</v>
      </c>
      <c r="J13" s="39">
        <f t="shared" si="2"/>
        <v>68866.25</v>
      </c>
      <c r="K13" s="57">
        <f t="shared" si="2"/>
        <v>42713.75</v>
      </c>
      <c r="L13" s="58">
        <f t="shared" si="2"/>
        <v>77081.25</v>
      </c>
      <c r="M13" s="56">
        <f t="shared" si="2"/>
        <v>54920</v>
      </c>
      <c r="N13" s="38">
        <f t="shared" si="2"/>
        <v>53451.25</v>
      </c>
      <c r="O13" s="40">
        <f t="shared" si="2"/>
        <v>676058.75</v>
      </c>
    </row>
    <row r="14" spans="1:26" ht="16.5" customHeight="1" x14ac:dyDescent="0.25">
      <c r="C14" s="24"/>
      <c r="L14" s="60" t="s">
        <v>27</v>
      </c>
      <c r="M14" s="61"/>
      <c r="N14" s="62"/>
      <c r="O14" s="63">
        <v>-678000</v>
      </c>
    </row>
    <row r="15" spans="1:26" s="6" customFormat="1" ht="15.75" x14ac:dyDescent="0.25">
      <c r="C15" s="17"/>
      <c r="F15" s="16"/>
      <c r="H15" s="16"/>
      <c r="L15" s="64" t="s">
        <v>28</v>
      </c>
      <c r="M15" s="59"/>
      <c r="N15" s="16"/>
      <c r="O15" s="65">
        <f>SUM(O13:O14)</f>
        <v>-1941.25</v>
      </c>
    </row>
    <row r="16" spans="1:26" s="6" customFormat="1" ht="15.75" x14ac:dyDescent="0.25">
      <c r="C16" s="19"/>
      <c r="F16" s="16"/>
      <c r="H16" s="16"/>
      <c r="L16" s="64" t="s">
        <v>25</v>
      </c>
      <c r="M16" s="59"/>
      <c r="N16" s="59"/>
      <c r="O16" s="66">
        <v>-55</v>
      </c>
    </row>
    <row r="17" spans="2:15" s="6" customFormat="1" ht="16.5" thickBot="1" x14ac:dyDescent="0.3">
      <c r="B17" s="20"/>
      <c r="C17" s="21"/>
      <c r="D17" s="16"/>
      <c r="E17" s="16"/>
      <c r="F17" s="16"/>
      <c r="H17" s="16"/>
      <c r="L17" s="67" t="s">
        <v>26</v>
      </c>
      <c r="M17" s="68"/>
      <c r="N17" s="68"/>
      <c r="O17" s="69">
        <f>SUM(O15:O16)</f>
        <v>-1996.25</v>
      </c>
    </row>
    <row r="18" spans="2:15" s="6" customFormat="1" ht="15.75" x14ac:dyDescent="0.25">
      <c r="B18" s="20"/>
      <c r="C18" s="22"/>
      <c r="D18" s="16"/>
      <c r="E18" s="16"/>
      <c r="F18" s="16"/>
      <c r="H18" s="16"/>
    </row>
    <row r="19" spans="2:15" s="6" customFormat="1" ht="15.75" x14ac:dyDescent="0.25">
      <c r="B19" s="23"/>
      <c r="C19" s="22"/>
      <c r="D19" s="16"/>
      <c r="E19" s="16"/>
      <c r="F19" s="16"/>
      <c r="H19" s="16"/>
      <c r="O19" s="18"/>
    </row>
    <row r="20" spans="2:15" s="6" customFormat="1" ht="15.75" x14ac:dyDescent="0.25">
      <c r="B20" s="20"/>
      <c r="C20" s="20"/>
      <c r="D20" s="16"/>
      <c r="E20" s="16"/>
      <c r="F20" s="16"/>
      <c r="H20" s="16"/>
    </row>
    <row r="21" spans="2:15" s="6" customFormat="1" ht="15.75" x14ac:dyDescent="0.25">
      <c r="B21" s="20"/>
      <c r="C21" s="20"/>
      <c r="D21" s="16"/>
      <c r="E21" s="16"/>
      <c r="F21" s="16"/>
      <c r="H21" s="16"/>
    </row>
    <row r="22" spans="2:15" s="6" customFormat="1" ht="15.75" x14ac:dyDescent="0.25">
      <c r="B22" s="20"/>
      <c r="C22" s="16"/>
      <c r="D22" s="16"/>
      <c r="E22" s="16"/>
      <c r="F22" s="18"/>
      <c r="H22" s="18"/>
    </row>
    <row r="23" spans="2:15" s="6" customFormat="1" ht="15.75" x14ac:dyDescent="0.25">
      <c r="B23" s="20"/>
      <c r="C23" s="16"/>
      <c r="D23" s="16"/>
      <c r="F23" s="18"/>
    </row>
    <row r="24" spans="2:15" s="6" customFormat="1" ht="15.75" x14ac:dyDescent="0.25">
      <c r="B24" s="20"/>
      <c r="C24" s="16"/>
      <c r="D24" s="16"/>
      <c r="F24" s="18"/>
    </row>
    <row r="25" spans="2:15" s="6" customFormat="1" x14ac:dyDescent="0.2">
      <c r="C25" s="18"/>
      <c r="D25" s="18"/>
      <c r="F25" s="18"/>
    </row>
  </sheetData>
  <mergeCells count="1">
    <mergeCell ref="B2:G2"/>
  </mergeCells>
  <pageMargins left="0.18" right="0" top="0.98425196850393704" bottom="0.98425196850393704" header="0.51181102362204722" footer="0.51181102362204722"/>
  <pageSetup scale="5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INGRIJIRI LA DOM 12_2017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diana</cp:lastModifiedBy>
  <cp:lastPrinted>2018-01-05T08:51:58Z</cp:lastPrinted>
  <dcterms:created xsi:type="dcterms:W3CDTF">2017-03-17T09:38:44Z</dcterms:created>
  <dcterms:modified xsi:type="dcterms:W3CDTF">2018-01-05T09:13:01Z</dcterms:modified>
</cp:coreProperties>
</file>